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E:\ANIREN\Munka\Adatszolgaltatas\NAVÜ\osszes adatszolgaltas eves\"/>
    </mc:Choice>
  </mc:AlternateContent>
  <xr:revisionPtr revIDLastSave="0" documentId="8_{7E4E41E1-6573-4FE4-A655-594E0EFCF74E}" xr6:coauthVersionLast="47" xr6:coauthVersionMax="47" xr10:uidLastSave="{00000000-0000-0000-0000-000000000000}"/>
  <bookViews>
    <workbookView xWindow="-120" yWindow="-120" windowWidth="20730" windowHeight="11160" xr2:uid="{9383440D-9810-42DC-9CA4-500D6F7829AE}"/>
  </bookViews>
  <sheets>
    <sheet name="Munk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21" i="1" l="1"/>
  <c r="AI21" i="1"/>
  <c r="AD21" i="1"/>
  <c r="AE21" i="1"/>
  <c r="Y21" i="1"/>
  <c r="Z21" i="1"/>
  <c r="T21" i="1"/>
  <c r="U21" i="1"/>
  <c r="O21" i="1"/>
  <c r="P21" i="1"/>
  <c r="J21" i="1"/>
  <c r="K21" i="1"/>
  <c r="E21" i="1"/>
  <c r="F21" i="1"/>
  <c r="AG21" i="1"/>
  <c r="AH21" i="1"/>
  <c r="AC21" i="1"/>
  <c r="AB21" i="1"/>
  <c r="X21" i="1"/>
  <c r="W21" i="1"/>
  <c r="V21" i="1"/>
  <c r="S21" i="1"/>
  <c r="Q21" i="1"/>
  <c r="N21" i="1"/>
  <c r="L21" i="1"/>
  <c r="I21" i="1"/>
  <c r="G21" i="1"/>
  <c r="C21" i="1"/>
  <c r="D21" i="1"/>
  <c r="B21" i="1"/>
</calcChain>
</file>

<file path=xl/sharedStrings.xml><?xml version="1.0" encoding="utf-8"?>
<sst xmlns="http://schemas.openxmlformats.org/spreadsheetml/2006/main" count="60" uniqueCount="23">
  <si>
    <t>Kecskeméti Szakképzési Centrum</t>
  </si>
  <si>
    <t>6000 Kecskemét, Bibó István u. 1.</t>
  </si>
  <si>
    <t>Kimutatás a beruházásokról és eszközbeszerzésekről 2020.01.01-2026.09.29 időszakban</t>
  </si>
  <si>
    <t>Intézmények megnevezése</t>
  </si>
  <si>
    <t>2026. szeptember 29.</t>
  </si>
  <si>
    <t>Immateriális javak</t>
  </si>
  <si>
    <t>Ingatlan</t>
  </si>
  <si>
    <t>Gép, berendezés, felszerelés</t>
  </si>
  <si>
    <t>Ingatlanüzemeltetés</t>
  </si>
  <si>
    <t>Közüzemi díjak</t>
  </si>
  <si>
    <t>Karbantartási díjak</t>
  </si>
  <si>
    <t>Kecskeméti Szakképzési Centrum Autósiskola</t>
  </si>
  <si>
    <t>Kecskeméti SZC Virágh Gedeon Technikum</t>
  </si>
  <si>
    <t>Kecskeméti SZC Szent-Györgyi Albert Technikum</t>
  </si>
  <si>
    <t>Kecskeméti SZC Kada Elek Technikum</t>
  </si>
  <si>
    <t>Kecskeméti SZC Széchenyi István Technikum</t>
  </si>
  <si>
    <t>Kecskeméti SZC Kandó Kálmán Technikum</t>
  </si>
  <si>
    <t>Kecskeméti SZC Fazekas Istvén Szakképző Iskola</t>
  </si>
  <si>
    <t>Kecskeméti SZC Gáspár András Technikum</t>
  </si>
  <si>
    <t>Kecskeméti SZC Tiszakécskei Kiss Bálint Szakképző Iskola</t>
  </si>
  <si>
    <t>Kecskeméti SZC Gróf Károlyi Sándor Technikum</t>
  </si>
  <si>
    <t>Kecskeméti Vizsgaközpont</t>
  </si>
  <si>
    <t>Mindösszesen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</si>
</sst>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0"/>
      <color indexed="64"/>
      <name val="Arial"/>
      <family val="2"/>
      <charset val="238"/>
    </font>
    <font>
      <sz val="10"/>
      <color indexed="64"/>
      <name val="Arial"/>
      <family val="2"/>
      <charset val="238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3" fontId="0" fillId="0" borderId="0" xfId="0" applyNumberFormat="1"/>
    <xf numFmtId="3" fontId="3" fillId="0" borderId="0" xfId="0" applyNumberFormat="1" applyFont="1"/>
    <xf numFmtId="0" fontId="3" fillId="0" borderId="8" xfId="0" quotePrefix="1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3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3" fillId="0" borderId="17" xfId="0" quotePrefix="1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164" fontId="3" fillId="0" borderId="2" xfId="1" applyNumberFormat="1" applyFont="1" applyBorder="1" applyAlignment="1">
      <alignment vertical="center" wrapText="1"/>
    </xf>
    <xf numFmtId="164" fontId="3" fillId="0" borderId="3" xfId="1" applyNumberFormat="1" applyFont="1" applyBorder="1" applyAlignment="1">
      <alignment vertical="center"/>
    </xf>
    <xf numFmtId="164" fontId="3" fillId="0" borderId="18" xfId="1" applyNumberFormat="1" applyFont="1" applyBorder="1" applyAlignment="1">
      <alignment vertical="center" wrapText="1"/>
    </xf>
    <xf numFmtId="164" fontId="0" fillId="0" borderId="19" xfId="1" applyNumberFormat="1" applyFont="1" applyBorder="1" applyAlignment="1">
      <alignment vertical="center"/>
    </xf>
    <xf numFmtId="164" fontId="3" fillId="0" borderId="9" xfId="1" applyNumberFormat="1" applyFont="1" applyBorder="1" applyAlignment="1">
      <alignment vertical="center"/>
    </xf>
    <xf numFmtId="164" fontId="0" fillId="0" borderId="10" xfId="1" applyNumberFormat="1" applyFont="1" applyBorder="1" applyAlignment="1">
      <alignment vertical="center"/>
    </xf>
    <xf numFmtId="164" fontId="0" fillId="0" borderId="11" xfId="1" applyNumberFormat="1" applyFont="1" applyBorder="1" applyAlignment="1">
      <alignment vertical="center"/>
    </xf>
    <xf numFmtId="164" fontId="3" fillId="0" borderId="9" xfId="1" applyNumberFormat="1" applyFont="1" applyBorder="1" applyAlignment="1">
      <alignment vertical="center" wrapText="1"/>
    </xf>
    <xf numFmtId="164" fontId="3" fillId="0" borderId="13" xfId="1" applyNumberFormat="1" applyFont="1" applyBorder="1" applyAlignment="1">
      <alignment vertical="center"/>
    </xf>
    <xf numFmtId="164" fontId="3" fillId="0" borderId="14" xfId="1" applyNumberFormat="1" applyFont="1" applyBorder="1" applyAlignment="1">
      <alignment vertical="center"/>
    </xf>
    <xf numFmtId="164" fontId="3" fillId="0" borderId="15" xfId="1" applyNumberFormat="1" applyFont="1" applyBorder="1" applyAlignment="1">
      <alignment vertical="center"/>
    </xf>
    <xf numFmtId="164" fontId="0" fillId="0" borderId="18" xfId="1" applyNumberFormat="1" applyFont="1" applyBorder="1"/>
    <xf numFmtId="164" fontId="0" fillId="0" borderId="19" xfId="1" applyNumberFormat="1" applyFont="1" applyBorder="1"/>
    <xf numFmtId="164" fontId="0" fillId="0" borderId="9" xfId="1" applyNumberFormat="1" applyFont="1" applyBorder="1"/>
    <xf numFmtId="164" fontId="0" fillId="0" borderId="10" xfId="1" applyNumberFormat="1" applyFont="1" applyBorder="1"/>
    <xf numFmtId="164" fontId="0" fillId="0" borderId="11" xfId="1" applyNumberFormat="1" applyFont="1" applyBorder="1"/>
    <xf numFmtId="164" fontId="3" fillId="0" borderId="13" xfId="1" applyNumberFormat="1" applyFont="1" applyBorder="1"/>
    <xf numFmtId="164" fontId="3" fillId="0" borderId="14" xfId="1" applyNumberFormat="1" applyFont="1" applyBorder="1"/>
    <xf numFmtId="164" fontId="3" fillId="0" borderId="15" xfId="1" applyNumberFormat="1" applyFont="1" applyBorder="1"/>
    <xf numFmtId="164" fontId="0" fillId="0" borderId="23" xfId="1" applyNumberFormat="1" applyFont="1" applyBorder="1" applyAlignment="1">
      <alignment vertical="center"/>
    </xf>
    <xf numFmtId="164" fontId="0" fillId="0" borderId="24" xfId="1" applyNumberFormat="1" applyFont="1" applyBorder="1" applyAlignment="1">
      <alignment vertical="center"/>
    </xf>
    <xf numFmtId="164" fontId="3" fillId="0" borderId="25" xfId="1" applyNumberFormat="1" applyFont="1" applyBorder="1" applyAlignment="1">
      <alignment vertical="center"/>
    </xf>
    <xf numFmtId="164" fontId="3" fillId="0" borderId="19" xfId="1" applyNumberFormat="1" applyFont="1" applyBorder="1" applyAlignment="1">
      <alignment vertical="center" wrapText="1"/>
    </xf>
    <xf numFmtId="164" fontId="0" fillId="0" borderId="23" xfId="1" applyNumberFormat="1" applyFont="1" applyBorder="1"/>
    <xf numFmtId="164" fontId="0" fillId="0" borderId="24" xfId="1" applyNumberFormat="1" applyFont="1" applyBorder="1"/>
    <xf numFmtId="164" fontId="3" fillId="0" borderId="25" xfId="1" applyNumberFormat="1" applyFont="1" applyBorder="1"/>
    <xf numFmtId="164" fontId="3" fillId="0" borderId="19" xfId="1" applyNumberFormat="1" applyFont="1" applyBorder="1" applyAlignment="1">
      <alignment vertical="center"/>
    </xf>
    <xf numFmtId="164" fontId="3" fillId="0" borderId="20" xfId="1" applyNumberFormat="1" applyFont="1" applyBorder="1" applyAlignment="1">
      <alignment vertical="center" wrapText="1"/>
    </xf>
    <xf numFmtId="164" fontId="3" fillId="0" borderId="23" xfId="1" applyNumberFormat="1" applyFont="1" applyBorder="1" applyAlignment="1">
      <alignment vertical="center" wrapText="1"/>
    </xf>
    <xf numFmtId="164" fontId="3" fillId="0" borderId="5" xfId="1" applyNumberFormat="1" applyFont="1" applyBorder="1"/>
    <xf numFmtId="164" fontId="3" fillId="0" borderId="6" xfId="1" applyNumberFormat="1" applyFont="1" applyBorder="1"/>
    <xf numFmtId="164" fontId="3" fillId="0" borderId="22" xfId="1" applyNumberFormat="1" applyFont="1" applyBorder="1"/>
    <xf numFmtId="164" fontId="3" fillId="0" borderId="7" xfId="1" applyNumberFormat="1" applyFont="1" applyBorder="1"/>
    <xf numFmtId="164" fontId="3" fillId="0" borderId="21" xfId="1" applyNumberFormat="1" applyFont="1" applyBorder="1" applyAlignment="1">
      <alignment vertical="center" wrapText="1"/>
    </xf>
    <xf numFmtId="164" fontId="2" fillId="0" borderId="27" xfId="1" applyNumberFormat="1" applyFont="1" applyBorder="1"/>
    <xf numFmtId="164" fontId="2" fillId="0" borderId="27" xfId="0" applyNumberFormat="1" applyFont="1" applyBorder="1"/>
    <xf numFmtId="3" fontId="2" fillId="0" borderId="27" xfId="0" applyNumberFormat="1" applyFont="1" applyBorder="1" applyAlignment="1">
      <alignment vertical="center"/>
    </xf>
    <xf numFmtId="164" fontId="2" fillId="0" borderId="27" xfId="0" applyNumberFormat="1" applyFont="1" applyBorder="1" applyAlignment="1">
      <alignment vertical="center" wrapText="1"/>
    </xf>
    <xf numFmtId="164" fontId="2" fillId="0" borderId="27" xfId="1" applyNumberFormat="1" applyFont="1" applyBorder="1" applyAlignment="1">
      <alignment vertical="center"/>
    </xf>
    <xf numFmtId="164" fontId="2" fillId="0" borderId="27" xfId="1" applyNumberFormat="1" applyFont="1" applyBorder="1" applyAlignment="1">
      <alignment vertical="center" wrapText="1"/>
    </xf>
    <xf numFmtId="0" fontId="2" fillId="0" borderId="27" xfId="0" applyFont="1" applyBorder="1" applyAlignment="1">
      <alignment vertical="center" wrapText="1" readingOrder="1"/>
    </xf>
    <xf numFmtId="0" fontId="2" fillId="0" borderId="5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0" fillId="0" borderId="17" xfId="0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0" fillId="0" borderId="34" xfId="0" applyBorder="1" applyAlignment="1">
      <alignment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66672-2412-44AD-A3C5-4E2330CB0F0D}">
  <dimension ref="A1:AJ22"/>
  <sheetViews>
    <sheetView tabSelected="1" topLeftCell="A9" zoomScale="66" zoomScaleNormal="66" workbookViewId="0">
      <pane xSplit="1" topLeftCell="B1" activePane="topRight" state="frozen"/>
      <selection pane="topRight" activeCell="E18" sqref="E18"/>
    </sheetView>
  </sheetViews>
  <sheetFormatPr defaultRowHeight="15"/>
  <cols>
    <col min="1" max="1" width="26.85546875" customWidth="1"/>
    <col min="2" max="35" width="17.7109375" customWidth="1"/>
    <col min="36" max="36" width="17.85546875" customWidth="1"/>
  </cols>
  <sheetData>
    <row r="1" spans="1:36">
      <c r="A1" s="56" t="s">
        <v>0</v>
      </c>
      <c r="B1" s="56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6">
      <c r="A2" s="56" t="s">
        <v>1</v>
      </c>
      <c r="B2" s="56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6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1"/>
    </row>
    <row r="4" spans="1:36">
      <c r="C4" s="3"/>
      <c r="D4" s="3"/>
      <c r="E4" s="3"/>
      <c r="F4" s="3"/>
      <c r="H4" s="3"/>
      <c r="I4" s="3"/>
      <c r="J4" s="3"/>
      <c r="K4" s="3"/>
      <c r="M4" s="3"/>
      <c r="N4" s="4"/>
      <c r="O4" s="4"/>
      <c r="P4" s="4"/>
      <c r="R4" s="3"/>
      <c r="S4" s="3"/>
      <c r="T4" s="3"/>
      <c r="U4" s="3"/>
    </row>
    <row r="5" spans="1:36" ht="15.75" thickBot="1">
      <c r="C5" s="3"/>
      <c r="D5" s="3"/>
      <c r="E5" s="3"/>
      <c r="F5" s="3"/>
      <c r="H5" s="3"/>
      <c r="I5" s="3"/>
      <c r="J5" s="3"/>
      <c r="K5" s="3"/>
      <c r="M5" s="3"/>
      <c r="N5" s="3"/>
      <c r="O5" s="3"/>
      <c r="P5" s="3"/>
      <c r="R5" s="3"/>
      <c r="S5" s="3"/>
      <c r="T5" s="3"/>
      <c r="U5" s="3"/>
    </row>
    <row r="6" spans="1:36" ht="15.75" thickBot="1">
      <c r="A6" s="57" t="s">
        <v>3</v>
      </c>
      <c r="B6" s="61">
        <v>2020</v>
      </c>
      <c r="C6" s="62"/>
      <c r="D6" s="62"/>
      <c r="E6" s="63"/>
      <c r="F6" s="64"/>
      <c r="G6" s="61">
        <v>2021</v>
      </c>
      <c r="H6" s="62"/>
      <c r="I6" s="62"/>
      <c r="J6" s="67"/>
      <c r="K6" s="68"/>
      <c r="L6" s="61">
        <v>2022</v>
      </c>
      <c r="M6" s="62"/>
      <c r="N6" s="62"/>
      <c r="O6" s="67"/>
      <c r="P6" s="68"/>
      <c r="Q6" s="61">
        <v>2023</v>
      </c>
      <c r="R6" s="62"/>
      <c r="S6" s="62"/>
      <c r="T6" s="67"/>
      <c r="U6" s="68"/>
      <c r="V6" s="65">
        <v>2024</v>
      </c>
      <c r="W6" s="63"/>
      <c r="X6" s="63"/>
      <c r="Y6" s="63"/>
      <c r="Z6" s="64"/>
      <c r="AA6" s="65">
        <v>2025</v>
      </c>
      <c r="AB6" s="63"/>
      <c r="AC6" s="63"/>
      <c r="AD6" s="63"/>
      <c r="AE6" s="64"/>
      <c r="AF6" s="66" t="s">
        <v>4</v>
      </c>
      <c r="AG6" s="63"/>
      <c r="AH6" s="63"/>
      <c r="AI6" s="63"/>
      <c r="AJ6" s="64"/>
    </row>
    <row r="7" spans="1:36" ht="15.75" customHeight="1">
      <c r="A7" s="58"/>
      <c r="B7" s="69" t="s">
        <v>5</v>
      </c>
      <c r="C7" s="69" t="s">
        <v>6</v>
      </c>
      <c r="D7" s="69" t="s">
        <v>7</v>
      </c>
      <c r="E7" s="71" t="s">
        <v>8</v>
      </c>
      <c r="F7" s="72"/>
      <c r="G7" s="69" t="s">
        <v>5</v>
      </c>
      <c r="H7" s="69" t="s">
        <v>6</v>
      </c>
      <c r="I7" s="69" t="s">
        <v>7</v>
      </c>
      <c r="J7" s="71" t="s">
        <v>8</v>
      </c>
      <c r="K7" s="72"/>
      <c r="L7" s="69" t="s">
        <v>5</v>
      </c>
      <c r="M7" s="69" t="s">
        <v>6</v>
      </c>
      <c r="N7" s="69" t="s">
        <v>7</v>
      </c>
      <c r="O7" s="71" t="s">
        <v>8</v>
      </c>
      <c r="P7" s="72"/>
      <c r="Q7" s="69" t="s">
        <v>5</v>
      </c>
      <c r="R7" s="69" t="s">
        <v>6</v>
      </c>
      <c r="S7" s="69" t="s">
        <v>7</v>
      </c>
      <c r="T7" s="71" t="s">
        <v>8</v>
      </c>
      <c r="U7" s="72"/>
      <c r="V7" s="69" t="s">
        <v>5</v>
      </c>
      <c r="W7" s="69" t="s">
        <v>6</v>
      </c>
      <c r="X7" s="69" t="s">
        <v>7</v>
      </c>
      <c r="Y7" s="71" t="s">
        <v>8</v>
      </c>
      <c r="Z7" s="72"/>
      <c r="AA7" s="69" t="s">
        <v>5</v>
      </c>
      <c r="AB7" s="69" t="s">
        <v>6</v>
      </c>
      <c r="AC7" s="69" t="s">
        <v>7</v>
      </c>
      <c r="AD7" s="71" t="s">
        <v>8</v>
      </c>
      <c r="AE7" s="72"/>
      <c r="AF7" s="69" t="s">
        <v>5</v>
      </c>
      <c r="AG7" s="69" t="s">
        <v>6</v>
      </c>
      <c r="AH7" s="69" t="s">
        <v>7</v>
      </c>
      <c r="AI7" s="71" t="s">
        <v>8</v>
      </c>
      <c r="AJ7" s="72"/>
    </row>
    <row r="8" spans="1:36" ht="30.75" thickBot="1">
      <c r="A8" s="59"/>
      <c r="B8" s="70"/>
      <c r="C8" s="70"/>
      <c r="D8" s="70"/>
      <c r="E8" s="53" t="s">
        <v>9</v>
      </c>
      <c r="F8" s="54" t="s">
        <v>10</v>
      </c>
      <c r="G8" s="70"/>
      <c r="H8" s="70"/>
      <c r="I8" s="70"/>
      <c r="J8" s="53" t="s">
        <v>9</v>
      </c>
      <c r="K8" s="54" t="s">
        <v>10</v>
      </c>
      <c r="L8" s="70"/>
      <c r="M8" s="70"/>
      <c r="N8" s="70"/>
      <c r="O8" s="53" t="s">
        <v>9</v>
      </c>
      <c r="P8" s="54" t="s">
        <v>10</v>
      </c>
      <c r="Q8" s="70"/>
      <c r="R8" s="70"/>
      <c r="S8" s="70"/>
      <c r="T8" s="53" t="s">
        <v>9</v>
      </c>
      <c r="U8" s="54" t="s">
        <v>10</v>
      </c>
      <c r="V8" s="70"/>
      <c r="W8" s="70"/>
      <c r="X8" s="70"/>
      <c r="Y8" s="53" t="s">
        <v>9</v>
      </c>
      <c r="Z8" s="54" t="s">
        <v>10</v>
      </c>
      <c r="AA8" s="70"/>
      <c r="AB8" s="70"/>
      <c r="AC8" s="70"/>
      <c r="AD8" s="53" t="s">
        <v>9</v>
      </c>
      <c r="AE8" s="54" t="s">
        <v>10</v>
      </c>
      <c r="AF8" s="70"/>
      <c r="AG8" s="70"/>
      <c r="AH8" s="70"/>
      <c r="AI8" s="53" t="s">
        <v>9</v>
      </c>
      <c r="AJ8" s="54" t="s">
        <v>10</v>
      </c>
    </row>
    <row r="9" spans="1:36" ht="42.75" customHeight="1">
      <c r="A9" s="11" t="s">
        <v>0</v>
      </c>
      <c r="B9" s="12"/>
      <c r="C9" s="13"/>
      <c r="D9" s="34">
        <v>34965963</v>
      </c>
      <c r="E9" s="34"/>
      <c r="F9" s="39">
        <v>1601707</v>
      </c>
      <c r="G9" s="12">
        <v>348851</v>
      </c>
      <c r="H9" s="13"/>
      <c r="I9" s="45">
        <v>68875111</v>
      </c>
      <c r="J9" s="34"/>
      <c r="K9" s="39">
        <v>2920066</v>
      </c>
      <c r="L9" s="12">
        <v>106064</v>
      </c>
      <c r="M9" s="13"/>
      <c r="N9" s="45">
        <v>144782538</v>
      </c>
      <c r="O9" s="34"/>
      <c r="P9" s="39">
        <v>2088887</v>
      </c>
      <c r="Q9" s="12">
        <v>1547017</v>
      </c>
      <c r="R9" s="13"/>
      <c r="S9" s="45">
        <v>158617734</v>
      </c>
      <c r="T9" s="34">
        <v>5082827</v>
      </c>
      <c r="U9" s="39">
        <v>14472971</v>
      </c>
      <c r="V9" s="12"/>
      <c r="W9" s="13"/>
      <c r="X9" s="45">
        <v>74452365</v>
      </c>
      <c r="Y9" s="34">
        <v>6227056</v>
      </c>
      <c r="Z9" s="39">
        <v>25323553</v>
      </c>
      <c r="AA9" s="14"/>
      <c r="AB9" s="38"/>
      <c r="AC9" s="40">
        <v>113053700</v>
      </c>
      <c r="AD9" s="34">
        <v>4299737</v>
      </c>
      <c r="AE9" s="39">
        <v>20554770</v>
      </c>
      <c r="AF9" s="14"/>
      <c r="AG9" s="38"/>
      <c r="AH9" s="34">
        <v>2331905</v>
      </c>
      <c r="AI9" s="34">
        <v>3830266</v>
      </c>
      <c r="AJ9" s="39">
        <v>1893273</v>
      </c>
    </row>
    <row r="10" spans="1:36" ht="42.75" customHeight="1">
      <c r="A10" s="55" t="s">
        <v>11</v>
      </c>
      <c r="B10" s="14"/>
      <c r="C10" s="38"/>
      <c r="D10" s="34"/>
      <c r="E10" s="34"/>
      <c r="F10" s="39"/>
      <c r="G10" s="14"/>
      <c r="H10" s="38"/>
      <c r="I10" s="40"/>
      <c r="J10" s="34"/>
      <c r="K10" s="39">
        <v>11132000</v>
      </c>
      <c r="L10" s="14"/>
      <c r="M10" s="38"/>
      <c r="N10" s="40"/>
      <c r="O10" s="34"/>
      <c r="P10" s="39">
        <v>2229500</v>
      </c>
      <c r="Q10" s="14"/>
      <c r="R10" s="38"/>
      <c r="S10" s="40"/>
      <c r="T10" s="34"/>
      <c r="U10" s="39"/>
      <c r="V10" s="14"/>
      <c r="W10" s="38"/>
      <c r="X10" s="40"/>
      <c r="Y10" s="34"/>
      <c r="Z10" s="39">
        <v>55890350</v>
      </c>
      <c r="AA10" s="14"/>
      <c r="AB10" s="38"/>
      <c r="AC10" s="40"/>
      <c r="AD10" s="34"/>
      <c r="AE10" s="39"/>
      <c r="AF10" s="14"/>
      <c r="AG10" s="38"/>
      <c r="AH10" s="34"/>
      <c r="AI10" s="34"/>
      <c r="AJ10" s="39"/>
    </row>
    <row r="11" spans="1:36" ht="42" customHeight="1">
      <c r="A11" s="10" t="s">
        <v>12</v>
      </c>
      <c r="B11" s="14"/>
      <c r="C11" s="15"/>
      <c r="D11" s="17">
        <v>8474897</v>
      </c>
      <c r="E11" s="17">
        <v>5285756</v>
      </c>
      <c r="F11" s="18">
        <v>759600</v>
      </c>
      <c r="G11" s="14">
        <v>32900</v>
      </c>
      <c r="H11" s="15"/>
      <c r="I11" s="31">
        <v>4564143</v>
      </c>
      <c r="J11" s="17">
        <v>4709269</v>
      </c>
      <c r="K11" s="18">
        <v>38066</v>
      </c>
      <c r="L11" s="14"/>
      <c r="M11" s="15"/>
      <c r="N11" s="31">
        <v>229045</v>
      </c>
      <c r="O11" s="17">
        <v>8016528</v>
      </c>
      <c r="P11" s="18"/>
      <c r="Q11" s="14"/>
      <c r="R11" s="15"/>
      <c r="S11" s="31">
        <v>3890091</v>
      </c>
      <c r="T11" s="17">
        <v>7379720</v>
      </c>
      <c r="U11" s="18">
        <v>280920</v>
      </c>
      <c r="V11" s="23">
        <v>690000</v>
      </c>
      <c r="W11" s="24">
        <v>10101810</v>
      </c>
      <c r="X11" s="35">
        <v>20256669</v>
      </c>
      <c r="Y11" s="26">
        <v>8023732</v>
      </c>
      <c r="Z11" s="27">
        <v>1445084</v>
      </c>
      <c r="AA11" s="23"/>
      <c r="AB11" s="24">
        <v>1804530</v>
      </c>
      <c r="AC11" s="35">
        <v>14929555</v>
      </c>
      <c r="AD11" s="26">
        <v>8344894</v>
      </c>
      <c r="AE11" s="27">
        <v>13561100</v>
      </c>
      <c r="AF11" s="25"/>
      <c r="AG11" s="26"/>
      <c r="AH11" s="26">
        <v>228709</v>
      </c>
      <c r="AI11" s="26">
        <v>7796578</v>
      </c>
      <c r="AJ11" s="27">
        <v>316139</v>
      </c>
    </row>
    <row r="12" spans="1:36" ht="42" customHeight="1">
      <c r="A12" s="5" t="s">
        <v>13</v>
      </c>
      <c r="B12" s="16"/>
      <c r="C12" s="17"/>
      <c r="D12" s="17">
        <v>21774125</v>
      </c>
      <c r="E12" s="17">
        <v>20212329</v>
      </c>
      <c r="F12" s="18">
        <v>25136640</v>
      </c>
      <c r="G12" s="16">
        <v>511600</v>
      </c>
      <c r="H12" s="17"/>
      <c r="I12" s="32">
        <v>10734820</v>
      </c>
      <c r="J12" s="17">
        <v>21012544</v>
      </c>
      <c r="K12" s="18">
        <v>5989349</v>
      </c>
      <c r="L12" s="16">
        <v>33267</v>
      </c>
      <c r="M12" s="17"/>
      <c r="N12" s="32">
        <v>4487821</v>
      </c>
      <c r="O12" s="17">
        <v>19228208</v>
      </c>
      <c r="P12" s="18">
        <v>3372974</v>
      </c>
      <c r="Q12" s="16">
        <v>120958</v>
      </c>
      <c r="R12" s="17"/>
      <c r="S12" s="32">
        <v>5467092</v>
      </c>
      <c r="T12" s="17">
        <v>49150316</v>
      </c>
      <c r="U12" s="18">
        <v>23461647</v>
      </c>
      <c r="V12" s="25"/>
      <c r="W12" s="26"/>
      <c r="X12" s="36">
        <v>45150574</v>
      </c>
      <c r="Y12" s="26">
        <v>32523833</v>
      </c>
      <c r="Z12" s="27">
        <v>39467696</v>
      </c>
      <c r="AA12" s="25"/>
      <c r="AB12" s="26"/>
      <c r="AC12" s="36">
        <v>3046380</v>
      </c>
      <c r="AD12" s="26">
        <v>27469354</v>
      </c>
      <c r="AE12" s="27">
        <v>4631036</v>
      </c>
      <c r="AF12" s="25"/>
      <c r="AG12" s="26"/>
      <c r="AH12" s="26">
        <v>637140</v>
      </c>
      <c r="AI12" s="26">
        <v>20605012</v>
      </c>
      <c r="AJ12" s="27">
        <v>3119983</v>
      </c>
    </row>
    <row r="13" spans="1:36" ht="42" customHeight="1">
      <c r="A13" s="5" t="s">
        <v>14</v>
      </c>
      <c r="B13" s="19"/>
      <c r="C13" s="17"/>
      <c r="D13" s="17">
        <v>18729042</v>
      </c>
      <c r="E13" s="17">
        <v>9610309</v>
      </c>
      <c r="F13" s="18">
        <v>754401</v>
      </c>
      <c r="G13" s="19">
        <v>200000</v>
      </c>
      <c r="H13" s="17"/>
      <c r="I13" s="32">
        <v>2326333</v>
      </c>
      <c r="J13" s="17">
        <v>9969249</v>
      </c>
      <c r="K13" s="18"/>
      <c r="L13" s="19"/>
      <c r="M13" s="17"/>
      <c r="N13" s="32">
        <v>1104688</v>
      </c>
      <c r="O13" s="17">
        <v>17063259</v>
      </c>
      <c r="P13" s="18">
        <v>203126</v>
      </c>
      <c r="Q13" s="19"/>
      <c r="R13" s="17"/>
      <c r="S13" s="32">
        <v>635687</v>
      </c>
      <c r="T13" s="17">
        <v>10657582</v>
      </c>
      <c r="U13" s="18">
        <v>45000</v>
      </c>
      <c r="V13" s="25"/>
      <c r="W13" s="26"/>
      <c r="X13" s="36">
        <v>36218078</v>
      </c>
      <c r="Y13" s="26">
        <v>20908051</v>
      </c>
      <c r="Z13" s="27">
        <v>4509450</v>
      </c>
      <c r="AA13" s="25"/>
      <c r="AB13" s="26"/>
      <c r="AC13" s="36">
        <v>15454154</v>
      </c>
      <c r="AD13" s="26">
        <v>17254552</v>
      </c>
      <c r="AE13" s="27">
        <v>31648754</v>
      </c>
      <c r="AF13" s="25"/>
      <c r="AG13" s="26"/>
      <c r="AH13" s="26">
        <v>2204229</v>
      </c>
      <c r="AI13" s="26">
        <v>13803441</v>
      </c>
      <c r="AJ13" s="27">
        <v>543330</v>
      </c>
    </row>
    <row r="14" spans="1:36" ht="42" customHeight="1">
      <c r="A14" s="5" t="s">
        <v>15</v>
      </c>
      <c r="B14" s="19">
        <v>93600</v>
      </c>
      <c r="C14" s="17"/>
      <c r="D14" s="17">
        <v>16293525</v>
      </c>
      <c r="E14" s="17">
        <v>11769141</v>
      </c>
      <c r="F14" s="18">
        <v>6697822</v>
      </c>
      <c r="G14" s="19"/>
      <c r="H14" s="17"/>
      <c r="I14" s="32">
        <v>13400426</v>
      </c>
      <c r="J14" s="17">
        <v>14017989</v>
      </c>
      <c r="K14" s="18">
        <v>15037874</v>
      </c>
      <c r="L14" s="19">
        <v>33267</v>
      </c>
      <c r="M14" s="17"/>
      <c r="N14" s="32">
        <v>3825924</v>
      </c>
      <c r="O14" s="17">
        <v>18745326</v>
      </c>
      <c r="P14" s="18">
        <v>9720264</v>
      </c>
      <c r="Q14" s="19"/>
      <c r="R14" s="17"/>
      <c r="S14" s="32">
        <v>1723830</v>
      </c>
      <c r="T14" s="17">
        <v>15729386</v>
      </c>
      <c r="U14" s="18">
        <v>2095294</v>
      </c>
      <c r="V14" s="25"/>
      <c r="W14" s="26"/>
      <c r="X14" s="36">
        <v>38006441</v>
      </c>
      <c r="Y14" s="26">
        <v>33779182</v>
      </c>
      <c r="Z14" s="27">
        <v>21588357</v>
      </c>
      <c r="AA14" s="25"/>
      <c r="AB14" s="26"/>
      <c r="AC14" s="36">
        <v>9003675</v>
      </c>
      <c r="AD14" s="26">
        <v>27359130</v>
      </c>
      <c r="AE14" s="27">
        <v>27880579</v>
      </c>
      <c r="AF14" s="25"/>
      <c r="AG14" s="26"/>
      <c r="AH14" s="26">
        <v>4676014</v>
      </c>
      <c r="AI14" s="26">
        <v>20128963</v>
      </c>
      <c r="AJ14" s="27">
        <v>8521089</v>
      </c>
    </row>
    <row r="15" spans="1:36" ht="42" customHeight="1">
      <c r="A15" s="6" t="s">
        <v>16</v>
      </c>
      <c r="B15" s="16">
        <v>6037</v>
      </c>
      <c r="C15" s="17"/>
      <c r="D15" s="17">
        <v>36128146</v>
      </c>
      <c r="E15" s="17">
        <v>19878170</v>
      </c>
      <c r="F15" s="18">
        <v>2540000</v>
      </c>
      <c r="G15" s="16"/>
      <c r="H15" s="17"/>
      <c r="I15" s="32">
        <v>15827887</v>
      </c>
      <c r="J15" s="17">
        <v>25007987</v>
      </c>
      <c r="K15" s="18"/>
      <c r="L15" s="16">
        <v>1799200</v>
      </c>
      <c r="M15" s="17"/>
      <c r="N15" s="32">
        <v>25021986</v>
      </c>
      <c r="O15" s="17">
        <v>36191696</v>
      </c>
      <c r="P15" s="18">
        <v>281127</v>
      </c>
      <c r="Q15" s="16">
        <v>4392400</v>
      </c>
      <c r="R15" s="17"/>
      <c r="S15" s="32">
        <v>10607901</v>
      </c>
      <c r="T15" s="17">
        <v>35316108</v>
      </c>
      <c r="U15" s="18">
        <v>12584573</v>
      </c>
      <c r="V15" s="25"/>
      <c r="W15" s="26"/>
      <c r="X15" s="36">
        <v>45212542</v>
      </c>
      <c r="Y15" s="26">
        <v>65702149</v>
      </c>
      <c r="Z15" s="27">
        <v>230478726</v>
      </c>
      <c r="AA15" s="25"/>
      <c r="AB15" s="26">
        <v>41056840</v>
      </c>
      <c r="AC15" s="36">
        <v>45594250</v>
      </c>
      <c r="AD15" s="26">
        <v>46203834</v>
      </c>
      <c r="AE15" s="27">
        <v>29252340</v>
      </c>
      <c r="AF15" s="25"/>
      <c r="AG15" s="26"/>
      <c r="AH15" s="26">
        <v>755002</v>
      </c>
      <c r="AI15" s="26">
        <v>31839088</v>
      </c>
      <c r="AJ15" s="27">
        <v>25185676</v>
      </c>
    </row>
    <row r="16" spans="1:36" ht="42" customHeight="1">
      <c r="A16" s="6" t="s">
        <v>17</v>
      </c>
      <c r="B16" s="19">
        <v>253500</v>
      </c>
      <c r="C16" s="17"/>
      <c r="D16" s="17">
        <v>6811478</v>
      </c>
      <c r="E16" s="17">
        <v>2466889</v>
      </c>
      <c r="F16" s="18">
        <v>2318640</v>
      </c>
      <c r="G16" s="19"/>
      <c r="H16" s="17"/>
      <c r="I16" s="32">
        <v>558547</v>
      </c>
      <c r="J16" s="17">
        <v>3851264</v>
      </c>
      <c r="K16" s="18"/>
      <c r="L16" s="19">
        <v>114173</v>
      </c>
      <c r="M16" s="17"/>
      <c r="N16" s="32">
        <v>1879467</v>
      </c>
      <c r="O16" s="17">
        <v>5853348</v>
      </c>
      <c r="P16" s="18"/>
      <c r="Q16" s="19"/>
      <c r="R16" s="17"/>
      <c r="S16" s="32">
        <v>2640430</v>
      </c>
      <c r="T16" s="17">
        <v>5253249</v>
      </c>
      <c r="U16" s="18">
        <v>11546506</v>
      </c>
      <c r="V16" s="25">
        <v>69980</v>
      </c>
      <c r="W16" s="26"/>
      <c r="X16" s="36">
        <v>19010060</v>
      </c>
      <c r="Y16" s="26">
        <v>6295016</v>
      </c>
      <c r="Z16" s="27">
        <v>10107940</v>
      </c>
      <c r="AA16" s="25"/>
      <c r="AB16" s="26"/>
      <c r="AC16" s="36">
        <v>5840089</v>
      </c>
      <c r="AD16" s="26">
        <v>6413028</v>
      </c>
      <c r="AE16" s="27">
        <v>11112375</v>
      </c>
      <c r="AF16" s="25"/>
      <c r="AG16" s="26"/>
      <c r="AH16" s="26">
        <v>7937940</v>
      </c>
      <c r="AI16" s="26">
        <v>6033221</v>
      </c>
      <c r="AJ16" s="27">
        <v>176000</v>
      </c>
    </row>
    <row r="17" spans="1:36" ht="42" customHeight="1">
      <c r="A17" s="6" t="s">
        <v>18</v>
      </c>
      <c r="B17" s="19"/>
      <c r="C17" s="17">
        <v>112830</v>
      </c>
      <c r="D17" s="17">
        <v>41936443</v>
      </c>
      <c r="E17" s="17">
        <v>25890938</v>
      </c>
      <c r="F17" s="18">
        <v>28898928</v>
      </c>
      <c r="G17" s="19"/>
      <c r="H17" s="17"/>
      <c r="I17" s="32">
        <v>12454548</v>
      </c>
      <c r="J17" s="17">
        <v>32588459</v>
      </c>
      <c r="K17" s="18">
        <v>19313544</v>
      </c>
      <c r="L17" s="19">
        <v>33266</v>
      </c>
      <c r="M17" s="17"/>
      <c r="N17" s="32">
        <v>28621390</v>
      </c>
      <c r="O17" s="17">
        <v>50911568</v>
      </c>
      <c r="P17" s="18">
        <v>3721823</v>
      </c>
      <c r="Q17" s="19">
        <v>60479</v>
      </c>
      <c r="R17" s="17"/>
      <c r="S17" s="32">
        <v>6275574</v>
      </c>
      <c r="T17" s="17">
        <v>35400343</v>
      </c>
      <c r="U17" s="18">
        <v>14269417</v>
      </c>
      <c r="V17" s="25"/>
      <c r="W17" s="26"/>
      <c r="X17" s="36">
        <v>63110139</v>
      </c>
      <c r="Y17" s="26">
        <v>72720124</v>
      </c>
      <c r="Z17" s="27">
        <v>35297875</v>
      </c>
      <c r="AA17" s="25"/>
      <c r="AB17" s="26"/>
      <c r="AC17" s="36">
        <v>22432698</v>
      </c>
      <c r="AD17" s="26">
        <v>59197911</v>
      </c>
      <c r="AE17" s="27">
        <v>122112860</v>
      </c>
      <c r="AF17" s="25"/>
      <c r="AG17" s="26"/>
      <c r="AH17" s="26">
        <v>2928251</v>
      </c>
      <c r="AI17" s="26">
        <v>41690959</v>
      </c>
      <c r="AJ17" s="27">
        <v>3623991</v>
      </c>
    </row>
    <row r="18" spans="1:36" ht="42" customHeight="1">
      <c r="A18" s="6" t="s">
        <v>19</v>
      </c>
      <c r="B18" s="16"/>
      <c r="C18" s="17"/>
      <c r="D18" s="17">
        <v>10830014</v>
      </c>
      <c r="E18" s="17">
        <v>1886968</v>
      </c>
      <c r="F18" s="18"/>
      <c r="G18" s="16"/>
      <c r="H18" s="17"/>
      <c r="I18" s="32">
        <v>2308279</v>
      </c>
      <c r="J18" s="17">
        <v>1878251</v>
      </c>
      <c r="K18" s="18">
        <v>9052902</v>
      </c>
      <c r="L18" s="16"/>
      <c r="M18" s="17"/>
      <c r="N18" s="32">
        <v>7922514</v>
      </c>
      <c r="O18" s="17">
        <v>3293917</v>
      </c>
      <c r="P18" s="18">
        <v>194000</v>
      </c>
      <c r="Q18" s="16"/>
      <c r="R18" s="17"/>
      <c r="S18" s="32">
        <v>5839821</v>
      </c>
      <c r="T18" s="17">
        <v>4690573</v>
      </c>
      <c r="U18" s="18"/>
      <c r="V18" s="25"/>
      <c r="W18" s="26"/>
      <c r="X18" s="36">
        <v>9554520</v>
      </c>
      <c r="Y18" s="26">
        <v>4713884</v>
      </c>
      <c r="Z18" s="27">
        <v>8599540</v>
      </c>
      <c r="AA18" s="25"/>
      <c r="AB18" s="26">
        <v>31385992</v>
      </c>
      <c r="AC18" s="36">
        <v>7131519</v>
      </c>
      <c r="AD18" s="26">
        <v>3631336</v>
      </c>
      <c r="AE18" s="27">
        <v>25076150</v>
      </c>
      <c r="AF18" s="25"/>
      <c r="AG18" s="26">
        <v>6665115</v>
      </c>
      <c r="AH18" s="26">
        <v>0</v>
      </c>
      <c r="AI18" s="26">
        <v>3594852</v>
      </c>
      <c r="AJ18" s="27"/>
    </row>
    <row r="19" spans="1:36" ht="42" customHeight="1">
      <c r="A19" s="6" t="s">
        <v>20</v>
      </c>
      <c r="B19" s="19"/>
      <c r="C19" s="17"/>
      <c r="D19" s="17">
        <v>22168697</v>
      </c>
      <c r="E19" s="17">
        <v>11314764</v>
      </c>
      <c r="F19" s="18">
        <v>33661983</v>
      </c>
      <c r="G19" s="19"/>
      <c r="H19" s="17"/>
      <c r="I19" s="32">
        <v>20763168</v>
      </c>
      <c r="J19" s="17">
        <v>11093278</v>
      </c>
      <c r="K19" s="18">
        <v>50000</v>
      </c>
      <c r="L19" s="19"/>
      <c r="M19" s="17"/>
      <c r="N19" s="32">
        <v>69779</v>
      </c>
      <c r="O19" s="17">
        <v>18868166</v>
      </c>
      <c r="P19" s="18">
        <v>1509782</v>
      </c>
      <c r="Q19" s="19"/>
      <c r="R19" s="17"/>
      <c r="S19" s="32">
        <v>10214953</v>
      </c>
      <c r="T19" s="17">
        <v>14018802</v>
      </c>
      <c r="U19" s="18">
        <v>17597568</v>
      </c>
      <c r="V19" s="25"/>
      <c r="W19" s="26"/>
      <c r="X19" s="36">
        <v>43084029</v>
      </c>
      <c r="Y19" s="26">
        <v>16462293</v>
      </c>
      <c r="Z19" s="27">
        <v>4453122</v>
      </c>
      <c r="AA19" s="25"/>
      <c r="AB19" s="26">
        <v>14088079</v>
      </c>
      <c r="AC19" s="36">
        <v>7632907</v>
      </c>
      <c r="AD19" s="26">
        <v>18787001</v>
      </c>
      <c r="AE19" s="27">
        <v>9469640</v>
      </c>
      <c r="AF19" s="25"/>
      <c r="AG19" s="26"/>
      <c r="AH19" s="26">
        <v>180599</v>
      </c>
      <c r="AI19" s="26">
        <v>12689380</v>
      </c>
      <c r="AJ19" s="27">
        <v>20766748</v>
      </c>
    </row>
    <row r="20" spans="1:36" ht="42" customHeight="1" thickBot="1">
      <c r="A20" s="7" t="s">
        <v>21</v>
      </c>
      <c r="B20" s="20"/>
      <c r="C20" s="21"/>
      <c r="D20" s="21">
        <v>1059723</v>
      </c>
      <c r="E20" s="21"/>
      <c r="F20" s="22"/>
      <c r="G20" s="20"/>
      <c r="H20" s="21"/>
      <c r="I20" s="33">
        <v>3294600</v>
      </c>
      <c r="J20" s="21"/>
      <c r="K20" s="22">
        <v>2189894</v>
      </c>
      <c r="L20" s="20"/>
      <c r="M20" s="21"/>
      <c r="N20" s="33">
        <v>3551532</v>
      </c>
      <c r="O20" s="21"/>
      <c r="P20" s="22"/>
      <c r="Q20" s="20">
        <v>665269</v>
      </c>
      <c r="R20" s="21"/>
      <c r="S20" s="33">
        <v>3646892</v>
      </c>
      <c r="T20" s="21"/>
      <c r="U20" s="22"/>
      <c r="V20" s="28"/>
      <c r="W20" s="29"/>
      <c r="X20" s="37">
        <v>8550141</v>
      </c>
      <c r="Y20" s="29"/>
      <c r="Z20" s="30"/>
      <c r="AA20" s="41"/>
      <c r="AB20" s="42"/>
      <c r="AC20" s="43">
        <v>2577681</v>
      </c>
      <c r="AD20" s="42"/>
      <c r="AE20" s="44"/>
      <c r="AF20" s="28"/>
      <c r="AG20" s="29"/>
      <c r="AH20" s="29">
        <v>199000</v>
      </c>
      <c r="AI20" s="29"/>
      <c r="AJ20" s="30"/>
    </row>
    <row r="21" spans="1:36" ht="15.75" thickBot="1">
      <c r="A21" s="52" t="s">
        <v>22</v>
      </c>
      <c r="B21" s="51">
        <f>SUM(B9:B20)</f>
        <v>353137</v>
      </c>
      <c r="C21" s="51">
        <f t="shared" ref="C21:F21" si="0">SUM(C9:C20)</f>
        <v>112830</v>
      </c>
      <c r="D21" s="51">
        <f t="shared" si="0"/>
        <v>219172053</v>
      </c>
      <c r="E21" s="51">
        <f t="shared" si="0"/>
        <v>108315264</v>
      </c>
      <c r="F21" s="51">
        <f t="shared" si="0"/>
        <v>102369721</v>
      </c>
      <c r="G21" s="51">
        <f>SUM(G9:G20)</f>
        <v>1093351</v>
      </c>
      <c r="H21" s="50"/>
      <c r="I21" s="50">
        <f>SUM(I9:I20)</f>
        <v>155107862</v>
      </c>
      <c r="J21" s="50">
        <f t="shared" ref="J21:K21" si="1">SUM(J9:J20)</f>
        <v>124128290</v>
      </c>
      <c r="K21" s="50">
        <f t="shared" si="1"/>
        <v>65723695</v>
      </c>
      <c r="L21" s="49">
        <f>SUM(L9:L20)</f>
        <v>2119237</v>
      </c>
      <c r="M21" s="48"/>
      <c r="N21" s="48">
        <f>SUM(N9:N20)</f>
        <v>221496684</v>
      </c>
      <c r="O21" s="48">
        <f t="shared" ref="O21:P21" si="2">SUM(O9:O20)</f>
        <v>178172016</v>
      </c>
      <c r="P21" s="48">
        <f t="shared" si="2"/>
        <v>23321483</v>
      </c>
      <c r="Q21" s="49">
        <f>SUM(Q9:Q20)</f>
        <v>6786123</v>
      </c>
      <c r="R21" s="48"/>
      <c r="S21" s="48">
        <f>SUM(S9:S20)</f>
        <v>209560005</v>
      </c>
      <c r="T21" s="48">
        <f t="shared" ref="T21:U21" si="3">SUM(T9:T20)</f>
        <v>182678906</v>
      </c>
      <c r="U21" s="48">
        <f t="shared" si="3"/>
        <v>96353896</v>
      </c>
      <c r="V21" s="47">
        <f>SUM(V9:V20)</f>
        <v>759980</v>
      </c>
      <c r="W21" s="47">
        <f>SUM(W9:W20)</f>
        <v>10101810</v>
      </c>
      <c r="X21" s="47">
        <f>SUM(X9:X20)</f>
        <v>402605558</v>
      </c>
      <c r="Y21" s="47">
        <f t="shared" ref="Y21:Z21" si="4">SUM(Y9:Y20)</f>
        <v>267355320</v>
      </c>
      <c r="Z21" s="47">
        <f t="shared" si="4"/>
        <v>437161693</v>
      </c>
      <c r="AA21" s="46"/>
      <c r="AB21" s="46">
        <f>SUM(AB9:AB20)</f>
        <v>88335441</v>
      </c>
      <c r="AC21" s="46">
        <f>SUM(AC9:AC20)</f>
        <v>246696608</v>
      </c>
      <c r="AD21" s="46">
        <f t="shared" ref="AD21:AE21" si="5">SUM(AD9:AD20)</f>
        <v>218960777</v>
      </c>
      <c r="AE21" s="46">
        <f t="shared" si="5"/>
        <v>295299604</v>
      </c>
      <c r="AF21" s="46"/>
      <c r="AG21" s="46">
        <f>SUM(AG9:AG20)</f>
        <v>6665115</v>
      </c>
      <c r="AH21" s="46">
        <f>SUM(AH9:AH20)</f>
        <v>22078789</v>
      </c>
      <c r="AI21" s="46">
        <f>SUM(AI9:AI20)</f>
        <v>162011760</v>
      </c>
      <c r="AJ21" s="46">
        <f>SUM(AJ9:AJ20)</f>
        <v>64146229</v>
      </c>
    </row>
    <row r="22" spans="1:36">
      <c r="B22" s="2"/>
      <c r="C22" s="8"/>
      <c r="D22" s="8"/>
      <c r="E22" s="8"/>
      <c r="F22" s="8"/>
      <c r="G22" s="2"/>
      <c r="H22" s="8"/>
      <c r="I22" s="8"/>
      <c r="J22" s="8"/>
      <c r="K22" s="8"/>
      <c r="L22" s="2"/>
      <c r="M22" s="8"/>
      <c r="N22" s="8"/>
      <c r="O22" s="8"/>
      <c r="P22" s="8"/>
      <c r="Q22" s="2"/>
      <c r="R22" s="8"/>
      <c r="S22" s="8"/>
      <c r="T22" s="8"/>
      <c r="U22" s="8"/>
    </row>
  </sheetData>
  <mergeCells count="39">
    <mergeCell ref="AI7:AJ7"/>
    <mergeCell ref="AC7:AC8"/>
    <mergeCell ref="AD7:AE7"/>
    <mergeCell ref="AF7:AF8"/>
    <mergeCell ref="AG7:AG8"/>
    <mergeCell ref="AH7:AH8"/>
    <mergeCell ref="W7:W8"/>
    <mergeCell ref="X7:X8"/>
    <mergeCell ref="Y7:Z7"/>
    <mergeCell ref="AA7:AA8"/>
    <mergeCell ref="AB7:AB8"/>
    <mergeCell ref="Q7:Q8"/>
    <mergeCell ref="R7:R8"/>
    <mergeCell ref="S7:S8"/>
    <mergeCell ref="T7:U7"/>
    <mergeCell ref="V7:V8"/>
    <mergeCell ref="N7:N8"/>
    <mergeCell ref="O7:P7"/>
    <mergeCell ref="B7:B8"/>
    <mergeCell ref="E7:F7"/>
    <mergeCell ref="G7:G8"/>
    <mergeCell ref="H7:H8"/>
    <mergeCell ref="I7:I8"/>
    <mergeCell ref="A1:B1"/>
    <mergeCell ref="A2:B2"/>
    <mergeCell ref="A6:A8"/>
    <mergeCell ref="A3:AH3"/>
    <mergeCell ref="B6:F6"/>
    <mergeCell ref="AA6:AE6"/>
    <mergeCell ref="AF6:AJ6"/>
    <mergeCell ref="V6:Z6"/>
    <mergeCell ref="Q6:U6"/>
    <mergeCell ref="L6:P6"/>
    <mergeCell ref="G6:K6"/>
    <mergeCell ref="D7:D8"/>
    <mergeCell ref="C7:C8"/>
    <mergeCell ref="J7:K7"/>
    <mergeCell ref="L7:L8"/>
    <mergeCell ref="M7:M8"/>
  </mergeCells>
  <pageMargins left="0.25" right="0.25" top="0.75" bottom="0.75" header="0.3" footer="0.3"/>
  <pageSetup paperSize="8" scale="90" orientation="landscape" r:id="rId1"/>
  <colBreaks count="2" manualBreakCount="2">
    <brk id="11" max="1048575" man="1"/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Kovács Sándorné</dc:creator>
  <cp:keywords/>
  <dc:description/>
  <cp:lastModifiedBy/>
  <cp:revision/>
  <dcterms:created xsi:type="dcterms:W3CDTF">2026-09-30T07:28:22Z</dcterms:created>
  <dcterms:modified xsi:type="dcterms:W3CDTF">2026-10-28T07:31:49Z</dcterms:modified>
  <cp:category/>
  <cp:contentStatus/>
</cp:coreProperties>
</file>